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alculator" sheetId="2" state="visible" r:id="rId2"/>
    <sheet xmlns:r="http://schemas.openxmlformats.org/officeDocument/2006/relationships" name="Definitions" sheetId="3" state="visible" r:id="rId3"/>
    <sheet xmlns:r="http://schemas.openxmlformats.org/officeDocument/2006/relationships" name="Redundanc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i val="1"/>
      <color rgb="FFFFFFFF"/>
      <sz val="10"/>
    </font>
    <font>
      <b val="1"/>
      <color rgb="FF374151"/>
      <sz val="12"/>
    </font>
    <font>
      <color rgb="FF374151"/>
      <sz val="10"/>
    </font>
    <font>
      <i val="1"/>
      <color rgb="FF6B7280"/>
      <sz val="9"/>
    </font>
    <font>
      <b val="1"/>
      <color rgb="FF374151"/>
      <sz val="10"/>
    </font>
    <font>
      <b val="1"/>
      <color rgb="FFFFFFFF"/>
      <sz val="10"/>
    </font>
    <font>
      <b val="1"/>
      <color rgb="FF374151"/>
    </font>
    <font>
      <i val="1"/>
      <color rgb="FF374151"/>
      <sz val="10"/>
    </font>
  </fonts>
  <fills count="6">
    <fill>
      <patternFill/>
    </fill>
    <fill>
      <patternFill patternType="gray125"/>
    </fill>
    <fill>
      <patternFill patternType="solid">
        <fgColor rgb="FF1B1930"/>
      </patternFill>
    </fill>
    <fill>
      <patternFill patternType="solid">
        <fgColor rgb="FFE2593C"/>
      </patternFill>
    </fill>
    <fill>
      <patternFill patternType="solid">
        <fgColor rgb="FFF5F5F2"/>
      </patternFill>
    </fill>
    <fill>
      <patternFill patternType="solid">
        <fgColor rgb="FF2D6A4F"/>
      </patternFill>
    </fill>
  </fills>
  <borders count="2">
    <border>
      <left/>
      <right/>
      <top/>
      <bottom/>
      <diagonal/>
    </border>
    <border>
      <left style="thin">
        <color rgb="FFD9D9D6"/>
      </left>
      <right style="thin">
        <color rgb="FFD9D9D6"/>
      </right>
      <top style="thin">
        <color rgb="FFD9D9D6"/>
      </top>
      <bottom style="thin">
        <color rgb="FFD9D9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0" borderId="0" applyAlignment="1" pivotButton="0" quotePrefix="0" xfId="0">
      <alignment horizontal="left" vertical="top" wrapText="1"/>
    </xf>
    <xf numFmtId="0" fontId="5" fillId="4" borderId="0" applyAlignment="1" pivotButton="0" quotePrefix="0" xfId="0">
      <alignment horizontal="center" vertical="center"/>
    </xf>
    <xf numFmtId="0" fontId="4" fillId="0" borderId="1" pivotButton="0" quotePrefix="0" xfId="0"/>
    <xf numFmtId="0" fontId="6" fillId="4" borderId="1" pivotButton="0" quotePrefix="0" xfId="0"/>
    <xf numFmtId="0" fontId="7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164" fontId="6" fillId="4" borderId="1" applyAlignment="1" pivotButton="0" quotePrefix="0" xfId="0">
      <alignment horizontal="left" vertical="top" wrapText="1"/>
    </xf>
    <xf numFmtId="164" fontId="6" fillId="0" borderId="1" applyAlignment="1" pivotButton="0" quotePrefix="0" xfId="0">
      <alignment horizontal="left" vertical="top" wrapText="1"/>
    </xf>
    <xf numFmtId="0" fontId="8" fillId="0" borderId="0" pivotButton="0" quotePrefix="0" xfId="0"/>
    <xf numFmtId="164" fontId="8" fillId="4" borderId="0" pivotButton="0" quotePrefix="0" xfId="0"/>
    <xf numFmtId="164" fontId="4" fillId="4" borderId="1" applyAlignment="1" pivotButton="0" quotePrefix="0" xfId="0">
      <alignment horizontal="left" vertical="top" wrapText="1"/>
    </xf>
    <xf numFmtId="164" fontId="4" fillId="0" borderId="1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38" customHeight="1">
      <c r="A1" s="1" t="inlineStr">
        <is>
          <t>Reliability Metrics Calculator</t>
        </is>
      </c>
    </row>
    <row r="2" ht="22" customHeight="1">
      <c r="A2" s="2" t="inlineStr">
        <is>
          <t>MTBF, MTTR, MDT and availability, with the boundary definitions written down</t>
        </is>
      </c>
    </row>
    <row r="4">
      <c r="A4" s="3" t="inlineStr">
        <is>
          <t>How to use this template</t>
        </is>
      </c>
    </row>
    <row r="5" ht="30" customHeight="1">
      <c r="A5" s="4" t="inlineStr">
        <is>
          <t>1.  Fill only the shaded input cells on the Calculator sheet. Everything else is a formula.</t>
        </is>
      </c>
    </row>
    <row r="6" ht="30" customHeight="1">
      <c r="A6" s="4" t="inlineStr">
        <is>
          <t>2.  Complete the Definitions sheet FIRST. MTTR changes completely depending on whether the clock starts at failure or at work order assignment, and whether waiting for parts counts.</t>
        </is>
      </c>
    </row>
    <row r="7" ht="30" customHeight="1">
      <c r="A7" s="4" t="inlineStr">
        <is>
          <t>3.  Two organisations quoting different MTTR figures are usually measuring different things, not performing differently. The definitions sheet is the point of this workbook.</t>
        </is>
      </c>
    </row>
    <row r="8" ht="30" customHeight="1">
      <c r="A8" s="4" t="inlineStr">
        <is>
          <t>4.  MTBF applies to repairable items. For items you replace rather than repair you want MTTF. The calculator notes which you are computing.</t>
        </is>
      </c>
    </row>
    <row r="9" ht="30" customHeight="1">
      <c r="A9" s="4" t="inlineStr">
        <is>
          <t>5.  Inherent availability excludes logistics and administrative delay. Operational availability includes it. Vendors quote inherent; your operation experiences operational. Both are calculated.</t>
        </is>
      </c>
    </row>
    <row r="10" ht="30" customHeight="1">
      <c r="A10" s="4" t="inlineStr">
        <is>
          <t>6.  The Redundancy sheet shows what parallel configuration does to availability, and where common-cause failure breaks that assumption.</t>
        </is>
      </c>
    </row>
    <row r="11" ht="30" customHeight="1">
      <c r="A11" s="4" t="inlineStr">
        <is>
          <t>7.  Small samples make these numbers noisy. With a handful of failures, treat the result as a direction rather than a measurement.</t>
        </is>
      </c>
    </row>
    <row r="12" ht="30" customHeight="1">
      <c r="A12" s="4" t="inlineStr">
        <is>
          <t>8.  No benchmark values are supplied. Typical figures are sector-specific, and your own trend is usually more useful than an external benchmark.</t>
        </is>
      </c>
    </row>
    <row r="14" ht="22" customHeight="1">
      <c r="A14" s="5" t="inlineStr">
        <is>
          <t>Template from MAbbaz.com  |  enterprise integration and implementation guidance  |  mabbaz.com</t>
        </is>
      </c>
    </row>
  </sheetData>
  <mergeCells count="11">
    <mergeCell ref="A1:H1"/>
    <mergeCell ref="A9:H9"/>
    <mergeCell ref="A12:H12"/>
    <mergeCell ref="A7:H7"/>
    <mergeCell ref="A2:H2"/>
    <mergeCell ref="A10:H10"/>
    <mergeCell ref="A11:H11"/>
    <mergeCell ref="A14:H14"/>
    <mergeCell ref="A5:H5"/>
    <mergeCell ref="A8:H8"/>
    <mergeCell ref="A6:H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40" customWidth="1" min="3" max="3"/>
    <col width="52" customWidth="1" min="4" max="4"/>
  </cols>
  <sheetData>
    <row r="1" ht="38" customHeight="1">
      <c r="A1" s="1" t="inlineStr">
        <is>
          <t>Reliability Metrics Calculator</t>
        </is>
      </c>
    </row>
    <row r="2" ht="22" customHeight="1">
      <c r="A2" s="2" t="inlineStr">
        <is>
          <t>Fill the shaded input cells only. Results update automatically.</t>
        </is>
      </c>
    </row>
    <row r="4">
      <c r="A4" s="3" t="inlineStr">
        <is>
          <t>Inputs</t>
        </is>
      </c>
    </row>
    <row r="5">
      <c r="A5" s="6" t="inlineStr">
        <is>
          <t>Total operating time in period (hours)</t>
        </is>
      </c>
      <c r="B5" s="7" t="n">
        <v>8760</v>
      </c>
    </row>
    <row r="6">
      <c r="A6" s="6" t="inlineStr">
        <is>
          <t>Number of failures in period</t>
        </is>
      </c>
      <c r="B6" s="7" t="n">
        <v>12</v>
      </c>
    </row>
    <row r="7">
      <c r="A7" s="6" t="inlineStr">
        <is>
          <t>Total repair time, hands-on (hours)</t>
        </is>
      </c>
      <c r="B7" s="7" t="n">
        <v>36</v>
      </c>
    </row>
    <row r="8">
      <c r="A8" s="6" t="inlineStr">
        <is>
          <t>Total logistics and administrative delay (hours)</t>
        </is>
      </c>
      <c r="B8" s="7" t="n">
        <v>60</v>
      </c>
    </row>
    <row r="9">
      <c r="A9" s="6" t="inlineStr">
        <is>
          <t>Item is repairable? (yes / no)</t>
        </is>
      </c>
      <c r="B9" s="7" t="inlineStr">
        <is>
          <t>yes</t>
        </is>
      </c>
    </row>
    <row r="11">
      <c r="A11" s="3" t="inlineStr">
        <is>
          <t>Results</t>
        </is>
      </c>
    </row>
    <row r="12" ht="26" customHeight="1">
      <c r="A12" s="8" t="inlineStr">
        <is>
          <t>Metric</t>
        </is>
      </c>
      <c r="B12" s="8" t="inlineStr">
        <is>
          <t>Value</t>
        </is>
      </c>
      <c r="C12" s="8" t="inlineStr">
        <is>
          <t>Formula used</t>
        </is>
      </c>
      <c r="D12" s="8" t="inlineStr">
        <is>
          <t>What it does NOT include</t>
        </is>
      </c>
    </row>
    <row r="13" ht="30" customHeight="1">
      <c r="A13" s="9" t="inlineStr">
        <is>
          <t>MTBF or MTTF (hours)</t>
        </is>
      </c>
      <c r="B13" s="10">
        <f>B5/B6</f>
        <v/>
      </c>
      <c r="C13" s="9" t="inlineStr">
        <is>
          <t>Operating time / number of failures</t>
        </is>
      </c>
      <c r="D13" s="9" t="inlineStr">
        <is>
          <t>Nothing, but read it as MTTF if the item is replaced rather than repaired</t>
        </is>
      </c>
    </row>
    <row r="14" ht="30" customHeight="1">
      <c r="A14" s="11" t="inlineStr">
        <is>
          <t>MTTR (hours)</t>
        </is>
      </c>
      <c r="B14" s="12">
        <f>B7/B6</f>
        <v/>
      </c>
      <c r="C14" s="11" t="inlineStr">
        <is>
          <t>Hands-on repair time / number of failures</t>
        </is>
      </c>
      <c r="D14" s="11" t="inlineStr">
        <is>
          <t>Waiting for parts, access or permits</t>
        </is>
      </c>
    </row>
    <row r="15" ht="30" customHeight="1">
      <c r="A15" s="9" t="inlineStr">
        <is>
          <t>MDT mean down time (hours)</t>
        </is>
      </c>
      <c r="B15" s="10">
        <f>(B7+B8)/B6</f>
        <v/>
      </c>
      <c r="C15" s="9" t="inlineStr">
        <is>
          <t>(Repair + delay) / failures</t>
        </is>
      </c>
      <c r="D15" s="9" t="inlineStr">
        <is>
          <t>Nothing; this is the number operations actually feels</t>
        </is>
      </c>
    </row>
    <row r="16" ht="30" customHeight="1">
      <c r="A16" s="11" t="inlineStr">
        <is>
          <t>Failure rate (per hour)</t>
        </is>
      </c>
      <c r="B16" s="12">
        <f>B6/B5</f>
        <v/>
      </c>
      <c r="C16" s="11" t="inlineStr">
        <is>
          <t>Failures / operating time</t>
        </is>
      </c>
      <c r="D16" s="11" t="inlineStr">
        <is>
          <t>Assumes a constant rate, which wear-out violates</t>
        </is>
      </c>
    </row>
    <row r="17" ht="30" customHeight="1">
      <c r="A17" s="9" t="inlineStr">
        <is>
          <t>Inherent availability Ai</t>
        </is>
      </c>
      <c r="B17" s="13">
        <f>B13/(B13+B14)</f>
        <v/>
      </c>
      <c r="C17" s="9" t="inlineStr">
        <is>
          <t>MTBF / (MTBF + MTTR)</t>
        </is>
      </c>
      <c r="D17" s="9" t="inlineStr">
        <is>
          <t>Logistics and administrative delay</t>
        </is>
      </c>
    </row>
    <row r="18" ht="30" customHeight="1">
      <c r="A18" s="11" t="inlineStr">
        <is>
          <t>Operational availability Ao</t>
        </is>
      </c>
      <c r="B18" s="14">
        <f>B13/(B13+B15)</f>
        <v/>
      </c>
      <c r="C18" s="11" t="inlineStr">
        <is>
          <t>MTBF / (MTBF + MDT)</t>
        </is>
      </c>
      <c r="D18" s="11" t="inlineStr">
        <is>
          <t>Nothing; this is the honest figure</t>
        </is>
      </c>
    </row>
    <row r="20">
      <c r="A20" s="15" t="inlineStr">
        <is>
          <t>Sample size check</t>
        </is>
      </c>
      <c r="B20">
        <f>IF(B6&lt;10,"Fewer than 10 failures - treat as a direction, not a measurement","Sample size adequate for a trend")</f>
        <v/>
      </c>
    </row>
    <row r="22" ht="22" customHeight="1">
      <c r="A22" s="5" t="inlineStr">
        <is>
          <t>Template from MAbbaz.com  |  enterprise integration and implementation guidance  |  mabbaz.com</t>
        </is>
      </c>
    </row>
  </sheetData>
  <mergeCells count="3">
    <mergeCell ref="A22:D22"/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4" customWidth="1" min="1" max="1"/>
    <col width="40" customWidth="1" min="2" max="2"/>
    <col width="62" customWidth="1" min="3" max="3"/>
  </cols>
  <sheetData>
    <row r="1" ht="38" customHeight="1">
      <c r="A1" s="1" t="inlineStr">
        <is>
          <t>Boundary Definitions</t>
        </is>
      </c>
    </row>
    <row r="2" ht="22" customHeight="1">
      <c r="A2" s="2" t="inlineStr">
        <is>
          <t>Agree and record these before you report a single figure</t>
        </is>
      </c>
    </row>
    <row r="4" ht="26" customHeight="1">
      <c r="A4" s="8" t="inlineStr">
        <is>
          <t>Question</t>
        </is>
      </c>
      <c r="B4" s="8" t="inlineStr">
        <is>
          <t>Your definition</t>
        </is>
      </c>
      <c r="C4" s="8" t="inlineStr">
        <is>
          <t>Why it matters</t>
        </is>
      </c>
    </row>
    <row r="5" ht="34" customHeight="1">
      <c r="A5" s="11" t="inlineStr">
        <is>
          <t>When does the repair clock start?</t>
        </is>
      </c>
      <c r="B5" s="9" t="inlineStr"/>
      <c r="C5" s="11" t="inlineStr">
        <is>
          <t>At failure, at report, or at assignment. This alone can double or halve MTTR.</t>
        </is>
      </c>
    </row>
    <row r="6" ht="34" customHeight="1">
      <c r="A6" s="11" t="inlineStr">
        <is>
          <t>When does it stop?</t>
        </is>
      </c>
      <c r="B6" s="9" t="inlineStr"/>
      <c r="C6" s="11" t="inlineStr">
        <is>
          <t>At fix, at handback, or at work order closure.</t>
        </is>
      </c>
    </row>
    <row r="7" ht="34" customHeight="1">
      <c r="A7" s="11" t="inlineStr">
        <is>
          <t>Does waiting for parts count?</t>
        </is>
      </c>
      <c r="B7" s="9" t="inlineStr"/>
      <c r="C7" s="11" t="inlineStr">
        <is>
          <t>Excluding it flatters MTTR and hides a spares problem.</t>
        </is>
      </c>
    </row>
    <row r="8" ht="34" customHeight="1">
      <c r="A8" s="11" t="inlineStr">
        <is>
          <t>Does waiting for access or a permit count?</t>
        </is>
      </c>
      <c r="B8" s="9" t="inlineStr"/>
      <c r="C8" s="11" t="inlineStr">
        <is>
          <t>Common in occupied buildings and live plant.</t>
        </is>
      </c>
    </row>
    <row r="9" ht="34" customHeight="1">
      <c r="A9" s="11" t="inlineStr">
        <is>
          <t>Does planned downtime count against availability?</t>
        </is>
      </c>
      <c r="B9" s="9" t="inlineStr"/>
      <c r="C9" s="11" t="inlineStr">
        <is>
          <t>Including it measures the asset; excluding it measures the maintenance team.</t>
        </is>
      </c>
    </row>
    <row r="10" ht="34" customHeight="1">
      <c r="A10" s="11" t="inlineStr">
        <is>
          <t>What counts as a failure?</t>
        </is>
      </c>
      <c r="B10" s="9" t="inlineStr"/>
      <c r="C10" s="11" t="inlineStr">
        <is>
          <t>Functional failure, or any work order? The second inflates the count and deflates MTBF.</t>
        </is>
      </c>
    </row>
    <row r="11" ht="34" customHeight="1">
      <c r="A11" s="11" t="inlineStr">
        <is>
          <t>Is the item repairable or replaced?</t>
        </is>
      </c>
      <c r="B11" s="9" t="inlineStr"/>
      <c r="C11" s="11" t="inlineStr">
        <is>
          <t>Determines whether you are computing MTBF or MTTF.</t>
        </is>
      </c>
    </row>
    <row r="12" ht="34" customHeight="1">
      <c r="A12" s="11" t="inlineStr">
        <is>
          <t>What is the operating time denominator?</t>
        </is>
      </c>
      <c r="B12" s="9" t="inlineStr"/>
      <c r="C12" s="11" t="inlineStr">
        <is>
          <t>Calendar hours, scheduled hours, or actual running hours give very different answers.</t>
        </is>
      </c>
    </row>
    <row r="14" ht="22" customHeight="1">
      <c r="A14" s="5" t="inlineStr">
        <is>
          <t>Template from MAbbaz.com  |  enterprise integration and implementation guidance  |  mabbaz.com</t>
        </is>
      </c>
    </row>
  </sheetData>
  <mergeCells count="3">
    <mergeCell ref="A1:C1"/>
    <mergeCell ref="A14:C14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52" customWidth="1" min="3" max="3"/>
  </cols>
  <sheetData>
    <row r="1" ht="38" customHeight="1">
      <c r="A1" s="1" t="inlineStr">
        <is>
          <t>Series and Parallel Availability</t>
        </is>
      </c>
    </row>
    <row r="2" ht="22" customHeight="1">
      <c r="A2" s="2" t="inlineStr">
        <is>
          <t>What redundancy does to availability, and where the assumption breaks</t>
        </is>
      </c>
    </row>
    <row r="4">
      <c r="A4" s="15" t="inlineStr">
        <is>
          <t>Unit availability (input)</t>
        </is>
      </c>
      <c r="B4" s="16" t="n">
        <v>0.95</v>
      </c>
    </row>
    <row r="6" ht="26" customHeight="1">
      <c r="A6" s="8" t="inlineStr">
        <is>
          <t>Configuration</t>
        </is>
      </c>
      <c r="B6" s="8" t="inlineStr">
        <is>
          <t>Availability</t>
        </is>
      </c>
      <c r="C6" s="8" t="inlineStr">
        <is>
          <t>Note</t>
        </is>
      </c>
    </row>
    <row r="7" ht="20" customHeight="1">
      <c r="A7" s="9" t="inlineStr">
        <is>
          <t>Single unit</t>
        </is>
      </c>
      <c r="B7" s="17">
        <f>B4</f>
        <v/>
      </c>
      <c r="C7" s="9" t="inlineStr">
        <is>
          <t>Baseline</t>
        </is>
      </c>
    </row>
    <row r="8" ht="20" customHeight="1">
      <c r="A8" s="11" t="inlineStr">
        <is>
          <t>Two in series (both needed)</t>
        </is>
      </c>
      <c r="B8" s="18">
        <f>B4*B4</f>
        <v/>
      </c>
      <c r="C8" s="11" t="inlineStr">
        <is>
          <t>Series always reduces availability</t>
        </is>
      </c>
    </row>
    <row r="9" ht="20" customHeight="1">
      <c r="A9" s="9" t="inlineStr">
        <is>
          <t>Three in series</t>
        </is>
      </c>
      <c r="B9" s="17">
        <f>B4^3</f>
        <v/>
      </c>
      <c r="C9" s="9" t="inlineStr">
        <is>
          <t>Each added dependency costs you</t>
        </is>
      </c>
    </row>
    <row r="10" ht="20" customHeight="1">
      <c r="A10" s="11" t="inlineStr">
        <is>
          <t>Two in parallel (either suffices)</t>
        </is>
      </c>
      <c r="B10" s="18">
        <f>1-(1-B4)^2</f>
        <v/>
      </c>
      <c r="C10" s="11" t="inlineStr">
        <is>
          <t>Redundancy raises availability sharply</t>
        </is>
      </c>
    </row>
    <row r="11" ht="20" customHeight="1">
      <c r="A11" s="9" t="inlineStr">
        <is>
          <t>Three in parallel</t>
        </is>
      </c>
      <c r="B11" s="17">
        <f>1-(1-B4)^3</f>
        <v/>
      </c>
      <c r="C11" s="9" t="inlineStr">
        <is>
          <t>Diminishing returns beyond two</t>
        </is>
      </c>
    </row>
    <row r="13" ht="40" customHeight="1">
      <c r="A13" s="19" t="inlineStr">
        <is>
          <t>The parallel figures assume independent failures. Common-cause failure (shared power, shared control, the same bad batch, one flood) breaks that assumption entirely, and is how redundant systems fail together.</t>
        </is>
      </c>
    </row>
    <row r="15" ht="22" customHeight="1">
      <c r="A15" s="5" t="inlineStr">
        <is>
          <t>Template from MAbbaz.com  |  enterprise integration and implementation guidance  |  mabbaz.com</t>
        </is>
      </c>
    </row>
  </sheetData>
  <mergeCells count="4">
    <mergeCell ref="A1:C1"/>
    <mergeCell ref="A13:C13"/>
    <mergeCell ref="A2:C2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2026-09-25T09:30:24Z</dcterms:created>
  <dcterms:modified xmlns:dcterms="http://purl.org/dc/terms/" xmlns:xsi="http://www.w3.org/2001/XMLSchema-instance" xsi:type="dcterms:W3CDTF">2026-09-25T09:30:24Z</dcterms:modified>
</cp:coreProperties>
</file>